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610" windowHeight="11640" activeTab="2"/>
  </bookViews>
  <sheets>
    <sheet name="A vybavení" sheetId="4" r:id="rId1"/>
    <sheet name="B nábytek" sheetId="3" r:id="rId2"/>
    <sheet name="C ICT" sheetId="5" r:id="rId3"/>
  </sheets>
  <definedNames>
    <definedName name="_xlnm.Print_Area" localSheetId="0">'A vybavení'!$A$1:$J$15</definedName>
    <definedName name="_xlnm.Print_Area" localSheetId="1">'B nábytek'!$A$1:$G$24</definedName>
    <definedName name="_xlnm.Print_Area" localSheetId="2">'C ICT'!$A$1:$I$28</definedName>
  </definedNames>
  <calcPr calcId="145621" iterateCount="1"/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6" i="5"/>
  <c r="F17" i="5"/>
  <c r="F18" i="5"/>
  <c r="F19" i="5"/>
  <c r="F20" i="5"/>
  <c r="F21" i="5"/>
  <c r="F22" i="5"/>
  <c r="F23" i="5"/>
  <c r="F24" i="5"/>
  <c r="F25" i="5"/>
  <c r="F26" i="5"/>
  <c r="F27" i="5"/>
  <c r="F3" i="5"/>
  <c r="G10" i="3"/>
  <c r="G4" i="3"/>
  <c r="G5" i="3"/>
  <c r="G6" i="3"/>
  <c r="G7" i="3"/>
  <c r="G8" i="3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3" i="3"/>
  <c r="H4" i="4"/>
  <c r="H5" i="4"/>
  <c r="H6" i="4"/>
  <c r="H7" i="4"/>
  <c r="H8" i="4"/>
  <c r="H9" i="4"/>
  <c r="H10" i="4"/>
  <c r="H11" i="4"/>
  <c r="H12" i="4"/>
  <c r="H13" i="4"/>
  <c r="H14" i="4"/>
  <c r="H3" i="4"/>
  <c r="F28" i="5" l="1"/>
  <c r="G24" i="3"/>
  <c r="H15" i="4"/>
</calcChain>
</file>

<file path=xl/sharedStrings.xml><?xml version="1.0" encoding="utf-8"?>
<sst xmlns="http://schemas.openxmlformats.org/spreadsheetml/2006/main" count="217" uniqueCount="118">
  <si>
    <t>Položka</t>
  </si>
  <si>
    <t>Cena celkem bez DPH</t>
  </si>
  <si>
    <t>Splňuje Ano / Ne</t>
  </si>
  <si>
    <t>Počet jednotek</t>
  </si>
  <si>
    <t>Miniální specifikace parametrů</t>
  </si>
  <si>
    <t>Řezačka</t>
  </si>
  <si>
    <t>Mikroskop s USB kamerou</t>
  </si>
  <si>
    <t>Dalekohled</t>
  </si>
  <si>
    <t>Barevná kopírka na tvrdý papír</t>
  </si>
  <si>
    <t>Interaktivní tabule  včetně ozvučení Audio System, sw  Notebook vč. přívodu elektro, zapojení, drážkování a krycích lišt</t>
  </si>
  <si>
    <t>Datový projektor vč. přívodu elektro, zapojení, drážkování a krycích lišt</t>
  </si>
  <si>
    <t>Pylonový posuv s křídly</t>
  </si>
  <si>
    <t xml:space="preserve">Digitální fotoaparát </t>
  </si>
  <si>
    <t xml:space="preserve">Laminovačka </t>
  </si>
  <si>
    <t>Preparační souprava</t>
  </si>
  <si>
    <t xml:space="preserve">Stolní multimediální PC u?itele vč. přívodu elektro a zapojení </t>
  </si>
  <si>
    <t>GPS navigace+software</t>
  </si>
  <si>
    <t xml:space="preserve">žákovské notebooky konvertibilní, s OS vhodným k připojení k doméně školy </t>
  </si>
  <si>
    <t>SW pro řízení učebny - SMART Digitální třída</t>
  </si>
  <si>
    <t xml:space="preserve">WIFI pokrytí učebny </t>
  </si>
  <si>
    <t>Dobíjecí inteligentní skříň pro 32 ks notebooků vč. přívodu elektro, zapojení, drýřkování, lišt</t>
  </si>
  <si>
    <t xml:space="preserve">PC učitele vč. přívodu elektro a zapojení </t>
  </si>
  <si>
    <t>Multifunkční zařízení - kopírka, tiskárna, skener vč. přívodu elektro, zapojení , drážkování, krycích lišt</t>
  </si>
  <si>
    <t>Zařízení pro karaoke - software</t>
  </si>
  <si>
    <t>Dálkové ovládádní na 3 ks rolet</t>
  </si>
  <si>
    <t>komplet</t>
  </si>
  <si>
    <t>Software bude obsahovat zeměpisný výukový program k České republice formou cvičení, otázek a odpovědí, součástí je školní multilicence - 1ks; Digitální učební pomůcky Evropa - bude obsahovat obecně zeměpisnou a politickou mapu Evropy, mapu EU, mapy a základní informace k jednotlivým státům, součástí je školní multilicence.</t>
  </si>
  <si>
    <t xml:space="preserve">velká sada: 
- 3 ks trvalý preparát 
- 50 ks podložní sklíčka 
- 100 ks krycí sklíčka 18x18mm 
- 2 ks podložní sklíčka (1 jamka) 
- 1 ks  kanadský balzám 10 ml (rychleschnoucí) 
- 1 ks chirurgická jehla s PVC rukojetí (130 mm) 
- 1 ks chirurgická jehla se zabroušenou a tvarovanou čepelí (130 mm) 
- 1 ks chirurgická pinzeta 
- 1 ks chirurgické nůžky 
- 1 ks skalpel </t>
  </si>
  <si>
    <t>Přístroj pro pozorování v procházejícím světle, tak (omezeně) v dopadajícím světle
Možnost ukládání fotografií a videí, a to jak do vestavěné paměti přístroje s kapacitou alespoň 128 MB, tak i na paměťovou kartu (s ohledem na ostatní zařízení) typu SD
LCD displej s uhlopříčkou alespoň 3,5" s tlačítkovým ovládáním
Menu přístroje umožňuje nastavovat vyvážení bíle, saturaci, barvu, rozlišení fotografie a časové vypnutí přístroje
Do fotografií je možné přidat datum pořízení
Mikroskop propojitelný s počítačem pomocí USB kabelu, kam lze exportovat uložené záznamy a přes dodaný SW sledovat živý obraz z mikroskopu vč. Ukládání fotografií a videí
Záznam: Fotografie VGA s rozlišením 1,3 Mpix, 2 Mpix, 3Mpix a 5 Mpix, Video ve formátu AVI
Hlava - revolverová pro 3 mikroobjektivy
Objektivy - achromatické 4:1, 10:1, 40:1
Celkové zvětšení 80x, 180x a 700x
Stolek o rozměrech alespoň 88 x 88 s držáky preparátu
Zaostřování - makroposuv
ZOOM  dodatečný digitální až 4x
Osvětlení - LED dopadající a procházející s plynulou regulací intenzity jasu, napájení externí
Příslušenství: Kufřík, sada preparátů, CD s ovladači a SW pro sledování obrazu z mikroskopu</t>
  </si>
  <si>
    <t>Skříň se 4-mi dveřmi je vyrobena z laminátové dřevotřísky tl.18 mm,na všech hranách ABS 2 mm,skříňka je osazena na skrytých rektifikačních nožkách 40 mm a je kryta soklem.Dvířka skříňky jsou na NK pantech vyšší třídy kvalita a úchytky o rozteči 96 m jsou v odstíni satin chrom. Ve skříňce bude 6 polic na stavitelných podpěrkách 5/5 mm.Záda skříňky je z ½ kryta MDF tl 3,2 mn  v bílé barvě.Materiál: lamino buk pařený,ABS 2 mm odstín buk pařený.Zámek na shodná klíč-druhá sada</t>
  </si>
  <si>
    <t xml:space="preserve">Skříň se  4-mi dveřmi, Rozměr:  š.850 hl.350 v2100                                                              </t>
  </si>
  <si>
    <t xml:space="preserve">Skříň s dveřmi, Rozměr:  š.850 hl.350 v2100                                                              </t>
  </si>
  <si>
    <t>Skříň se 4-mi dveřmi je vyrobena z laminátové dřevotřísky tl.18 mm,na všech hranách ABS 2 mm,skříňka je osazena na skrytých rektifikačních nožkách 40 mm a je kryta soklem.Dvířka skříňky jsou na NK pantech vyšší třídy kvalita a úchytky o rozteči 96 m jsou v odstíni satin chrom. Ve skříňce bude 6 polic na stavitelných podpěrkách 5/5 mm.Záda skříňky je z ½ kryta MDF tl 3,2 mn  v bílé barvě.Materiál: lamino buk pařený,ABS 2 mm odstín buk pařený.Zámek na shodná klíč-druhá sada</t>
  </si>
  <si>
    <t>Žákovská lavice, Rozměr 130x65 cm</t>
  </si>
  <si>
    <t>Žákovská židle</t>
  </si>
  <si>
    <t>Prosklená skříň - vitrýna</t>
  </si>
  <si>
    <t>Skříňka na multimédia, Rozměr:  š.850 hl.550 v750+ čelo 50 mm</t>
  </si>
  <si>
    <t>Skříňka na multimédia je vyrobena z laminátové dřevotřísky tl.18 mm,na všech hranách ABS 2 mm,skříňka je osazena na skrytých rektifikačních nožkách 40 mm a je kryta soklem.Dvířka skříňky jsou na NK pantech vyšší třídy kvalita a úchytky o rozteči 96 m jsou v odstíni satin chrom. Ve skříňce bude 1 police na stavitelných podpěrkách 5/5 mm.Záda skříňky je z ½ kryta MDF tl 3,2 mn  v bílé barvě.Vrchní část skříňky je osazena stříbrnou plastovou roletou se shodným zámkem jako na dvířkách a kontejneru.Na pravém boku skříňky je skříňka na kabeláž s dvířky.Skříňka nemá pravý bok. Materiál: lamino buk pařený,ABS 2 mm odstín buk pařený.</t>
  </si>
  <si>
    <t xml:space="preserve">Stůl kantora s kontejnerem, Rozměr:  š.1800 hl.600 v750+čelo 50 mm                                       </t>
  </si>
  <si>
    <t xml:space="preserve">Stůl kantora s kontejnerem, Rozměr:  š.1800 hl.600 v750+čelo 50 mm                             </t>
  </si>
  <si>
    <t>Stůl a kontejner je vyroben z laminátové dřevotřísky tl.18 mm,na všech hranách ABS 2 mm,kontejner je osazen na skrytých rektifikačních nožkách 40 mm a je kryta soklem.Stůl musí být pevně slepen pomocí kolíků,na vrchní ploše stolu jsou 2 kabelové průchodky,výsuv na klávesnici s kuličkovým pojezdem.Kontejner s centrálním zámkem (shodný klíč jako u celé sestavy stolu kantora),pojezdy kuličkové střední třídy,4 šuplíky.Rozměr kontejneru:š450v730hl550. Záda kontejneru je z ½ kryta MDF tl 3,2 mn  v bílé barvě. Materiál: lamino buk pařený,ABS 2 mm odstín buk pařený,úchytka 96 mm odstín satin chrom.</t>
  </si>
  <si>
    <t>Otočná židle kantora</t>
  </si>
  <si>
    <t>Otočná židle kantora na nylonovém 5-ti kříži s kolečky na tvrdý povrch,zvedání pístem,kloubová mechanika,potahová látka min.50 000 cyklů-odolnost proti prodření,nosnost  minimálně 120 kg.</t>
  </si>
  <si>
    <t xml:space="preserve">Žákovská lavice s tunelem, Rozměr:  š.1200 hl.600 v750+čelo 50 mm                                       </t>
  </si>
  <si>
    <t>Stůl  s tunelem  je vyroben z laminátové dřevotřísky tl.18 mm.Stůl musí být pevně slepen pomocí kolíků.Stůl má zvýšené čelo 50 mm,rektifikační nožky s ochranou koncové hrany stolu a tunel na vedení kabeláže s jednoduchým přístupem ke kabeláži a zásuvkám. Materiál: lamino buk pařený,ABS 2 mm odstín buk pařený.</t>
  </si>
  <si>
    <t xml:space="preserve">Elektrická zatemňovací roleta, Rozměr oken 2375 x2100 mm                                                  </t>
  </si>
  <si>
    <t>Stůl a kontejner je vyroben z laminátové dřevotřísky tl.18 mm, na všech hranách ABS 2 mm, kontejner je osazen na skrytých rektifikačních nožkách 40 mm a je kryta soklem. Stůl musí být pevně slepen pomocí kolíků, na vrchní ploše stolu jsou 2 kabelové průchodky, výsuv na klávesnici s kuličkovým pojezdem. Kontejner s centrálním zámkem (shodný klíč jako u celé sestavy stolu kantora), pojezdy kuličkové střední třídy, 4 šuplíky. Rozměr kontejneru:š450v730hl550. Záda kontejneru je z ½ kryta MDF tl 3,2 mn v bílé barvě. Materiál: lamino buk pařený, ABS 2 mm odstín buk pařený, úchytka 96 mm odstín satin chrom.</t>
  </si>
  <si>
    <t>Outdoorová turistická navigace, Voděodolný a nárazu odolný přístroj, Barevný dotykový displej, velikost min. 2,6“, dobře čitelný na přímém slunci, Turistická mapa ČR v měřítku max. 1:10 000 Kapacita paměti min. 0,8 GB s možností rozšíření pomoci paměťové karty, USB konektor, Stopky, kalkulačka, budík, kalendář, Geocaching mód, Možnost přidat body zájmu.</t>
  </si>
  <si>
    <t>jazyková</t>
  </si>
  <si>
    <t>zeměpis</t>
  </si>
  <si>
    <t>přírodopis</t>
  </si>
  <si>
    <t>Akustický obklad bude vyroben z laminátové dřevotřísky tl. 18 mm, na hranách ABS 2 mm. Kombinace obkladu z lamina a z výplně - akustická stěna složená ze sendviče MDF 3,2 mm + hobra 15 mm + kobercová textilie 3 mm. Obklad bude kotven pomocí hliníkových komponentů na podkladové desky. Materiál: lamino buk pařený, ABS 2 mm odstín buk pařený. Součástí je vč.demontáž stávajícího obkladu doprava vynáška a montáž.</t>
  </si>
  <si>
    <t xml:space="preserve">Elektrická zatemňovací textilní roleta ovadána z místa kantora dálkovým ovladačem s funkcí ovládání každého okna samostatně a také s centrálním ovládáním všech oken. Součástí je též  přívod elektro, zapojení, drážkování a lišt </t>
  </si>
  <si>
    <t xml:space="preserve">Pro interaktivní nebo bílou tabuli šířky min.190 cm. Výška pylonů min. 250 cm.
Možnost uchycení ultrakrátkého nebo krátkého datového projektoru a interaktivní nebo bílé tabule. Včetně 2 otočných křídel min. 1x1,2m. Povrch křídel keramický, bílý, magnetický, pro popis fixem, </t>
  </si>
  <si>
    <t>Vzhledem k proškolení pracovníků školy a zajištění kompatibility se stávajícím SW zadavatel požaduje WIndows 7 nebo 8 Professional (64-bit) v nejnovější verzi. Zdůvodnění: Zadavatel již používá požadovaný SW. Pro zadavatele by bylo obtížné a nákladné znovu zaměstnance proškolovat, případná nekompatibilita SW vybavení by činila potíže při přípravě.
Procesor:  min. 2450 bodů dle CPU Benchmark, Diplej: min.13,3“, matný, LED, Rozlišení: min. 1366x768 bodů  Velikost paměti (MB): min. 4 GB, Pevný disk (GB) min. 500, HD kamera, Wifi, Bluetooth, min. 1xHDMI, min. 2xUSB 3.0,min. 1xUSB 2.0, výdrž na baterii min. 7 hodin, záruka 3 roky NBD.</t>
  </si>
  <si>
    <t>UČEBNA</t>
  </si>
  <si>
    <t>Laminovací rychlost - min. 30 cm/min; tloušťka laminovací fólie - 80 - 125 mic; náběh do pracovního stavu - do 5 min; počet laminovacích válců - 2; rozměry: 11 x 55 x 15,5 cm; hmotnost max. 2 kg; napájení - 220 - 240 V/50 Hz</t>
  </si>
  <si>
    <t>Zvětšení proměnlivé - ZOOM 10 až alespoň 22
Průměr objektivu 50mm
Optické sklo BaK4
Centrální zaostřování a dioptrická korekce
Zorný úhel / šířka zorného pole - 66m/1000m při 10x
Nastavení osové vzdálenosti okulářů (mm) 56-72mm
Barva těla - černá
Relativní světelnost 25</t>
  </si>
  <si>
    <t>Typ řezačky  kotoučový, s broušeným řezným kolečkem a ocelovou řeznou hranou, Kovový pracovní stůl, který je patřen měřítky,  Formát A3, zadní doraz s aretací, použití profi, síla řezu alespoň 10 listů (á 80g)</t>
  </si>
  <si>
    <t>SW pro řízení učebny s konvertibilními notebooky musí zajistit min. tyto funkce: Prohlédnout / Ovládat obrazovky studentů, Instruktážní nástroje v reálném čase, Výkonné studentské průzkumy, Komponenty pro testy a kvízy, Audio-monitoring v reálném čase, Kontrola a monitoring využívaní internetu studenty, Modul otázek a odpovědí, Digitální studentské deníky, Kontrola a monitoring využívaní aplikace studenty, Správa tisku Odeslat a sesbírat práce. Licence pro min. 33 uživatelů.</t>
  </si>
  <si>
    <t>Software vhodný pro karaoke, který umožňuje potlačit zpěv z nahrávky, měnit tempo a ladění skladby, přidat text, použít efekty a celkový výsledek zaznamenat jako novou skladbu, dále umožňuje převádět audio CD do formátu MP3 nebo WAV.</t>
  </si>
  <si>
    <t>Databáze interaktivních map - Zeměpis ČR, Evropa, svět</t>
  </si>
  <si>
    <t>Databáze interaktivních map - Zeměpisná cvičení</t>
  </si>
  <si>
    <t>Databáze interaktivních map - Školní atlas ČR a Evropa</t>
  </si>
  <si>
    <t>Databáze interaktivních map - Školní atlas světa</t>
  </si>
  <si>
    <t xml:space="preserve">Protokoly: IEEE 802.11 a/b/g/n/ac1
Pracovní pásmo současně 2,4GHz a 5GHz (simultánně)
Maximální počet uživatelů: 50
Maximální výkon 20dBm
Rozhraní 1 x RJ‐45 (1000Mbit/s WAN), 3 x RJ‐45 (1000Mbit/s LAN), 1 x
USB 2.0
Plně kompatibilní s nastavením a připojením Tabletů a Počítačem ke
správě tabletů
Nastavení routeru a implementace do školní sítě
</t>
  </si>
  <si>
    <t xml:space="preserve">Atlas v elektronické podobě, rozšířený o další doplňkové mapy, velké množství obrazového materiálu, audia,  webové odkazy, multilicence,  </t>
  </si>
  <si>
    <t>Atlas v elektronické podobě, rozšířený o další doplňkové mapy, velké množství obrazového materiálu, animace, dokumenty a odkazy + multilicence</t>
  </si>
  <si>
    <t>SW bude obsahovat zeměpis ČR, Evropa, Svět. Program je uzpůsoben pro zkoušení a rozšiřování znalostí. V části ČR obsahuje: okresy, města, řeky, hraniční přechody, geomorfologické celky a podrobné prozkoušení místopisu regionů. Evropa: místopis jednotlivých států (města, řeky, jezera, pohoří, nížiny a další zajímavosti). Svět: Po zvolení světadílu můžete pracovat jak s prvky fyzické geografie (města, vodstvo,…) tak socioekonomické geografie (vlajky,..). Program obsahuje tématické testy, křížovky, otázky z průmyslu, součástá je školní  multilicence</t>
  </si>
  <si>
    <t xml:space="preserve">Vitrína vyrobena z laminátové dřevotřísky tl.18 mm, na všech hranách je ABS 2 mm, skříňka osazena na sadě plastových rektifikačních nožkách v 40 mm, krytá soklem.
Vrchní dvířka se zámkem a sklem, sklo je vlepeno ve svislých vlisech. Prosklené a plné dvířka se zámkem na NK pantech vyšší třídy kvalita a úchytky o rozteči 96 mm.  v barvě satin chrom.  Každé dvířko je ohraněn ABS hranou 2 mm.
Dvířka se zámkem a vlisy na NK pantech vyšší třídy kvalita a úchytky o rozteči 96 mm, v barvě satin chrom. Každé dvířko ohraněno ABS hranou 2 mm. Vlis v barvě oranžové. Ve skříňce 5 polic na stavitelných podpěrkách 5/5 mm.  Záda skříňky kryté MDF tl.3,2 mm v bílé barvě.
Celá konstrukce musí mít dobrou odolnost, vysokou pevnost. Veškeré konstrukční spoje musí být pevně lepené a spojené kolíky, tak aby byla zaručena dlouhodobá pevnost a kvalita produktu. Celý výrobek musí být  vyrobený v dekoru Buk 381 v kombinaci unibarvy oranžové.
</t>
  </si>
  <si>
    <t xml:space="preserve">Vzhledem k proškolení pracovníků školy a zajištění kompatibility se stávajícím SW zadavatel požaduje WIndows 7 nebo 8 Professional (64-bit) v nejnovější verzi. Zdůvodnění: Zadavatel již používá požadovaný SW. Pro zadavatele by bylo obtížné a nákladné znovu zaměstnance proškolovat, případná nekompatibilita SW vybavení by činila potíže při přípravě.
PC
Procesor:  min. 3600 bodů dle CPU Benchmark, Velikost paměti (MB): min. 4 GB, sloty min.:, grafická karta externí min. 1 GB s  výstupy min. 1x VGA + 1x DVI-I + 1xHDMI, Pevný disk (GB) min. 500, Mechanika DVD±RW DL, Síťové rozhraní Gigabit Ethernet, Skříň Micro Tower, min. 350W zdroj, Zvuková karta integrovaná, USB klávesnice a myš, 3-letá záruka 
Monitor
min. Displej 20’’ LED matný, podsvícení  LED, panel TN, rozlišení min. 1.600x900 (16:9), kontrast min. 3M:1, odezva max. 5 ms, vstupy min. VGA + DVI-D
</t>
  </si>
  <si>
    <t>Nativní rozlišení WXGA (1280x800 bodů). 3xLCD technologie zobrazení. Podporované rozlišení: až 1920x1080 bodů. Ultrakrátká projekční vzdálenost, součástí je nástěnný držák
Světelný výkon minimálně 3000 ANSI lm. 
Kabelové rozvody v el.inst.  lištách v rozsahu 1xVGA, napájení projektoru přes vypínač s doutnavkou.</t>
  </si>
  <si>
    <t>Nativní rozlišení WXGA (1280x800 bodů). 3xLCD technologie zobrazení. Podporované rozlišení: až 1920x1080 bodů. Ultrakrátká projekční vzdálenost, součástí je nástěnný držák
Světelný výkon minimálně 3000 ANSI lm. Kabelové rozvody v el.inst.  lištách v rozsahu 1xVGA, napájení projektoru přes vypínač s doutnavkou.</t>
  </si>
  <si>
    <t xml:space="preserve">Vzhledem k proškolení pracovníků školy a zajištění kompatibility se stávajícím SW zadavatel požaduje WIndows 7 nebo 8 Professional (64-bit) v nejnovější verzi. Zdůvodnění: Zadavatel již používá požadovaný SW. Pro zadavatele by bylo obtížné a nákladné znovu zaměstnance proškolovat, případná nekompatibilita SW vybavení by činila potíže při přípravě.
PC
Procesor:  min. 3600 bodů dle CPU Benchmark, Velikost paměti (MB): min. 4 GB, sloty min.:, grafická karta externí min. 1 GB s  výstupy min. 1x VGA + 1x DVI-I + 1xHDMI, Pevný disk (GB) min. 500, Mechanika DVD±RW DL, Síťové rozhraní Gigabit Ethernet, Skříň Micro Tower, min. 350W zdroj, Zvuková karta integrovaná, USB klávesnice a myš, 3-letá záruka 
Monitor
min. Displej 20’’ LED matný, podsvícení  LED, panel TN, rozlišení min. 1.600x900 (16:9), kontrast min. 3M:1, odezva max. 5 ms, vstupy min. VGA + DVI-D.
</t>
  </si>
  <si>
    <t>učebna</t>
  </si>
  <si>
    <r>
      <t xml:space="preserve">Ovládání tabule dotykem s možností psaní současně dotykem a popisovačem (perem). Použitá snímací technologie nesmí vyžadovat výhradní použití speciálních technických pomůcek (per) pro ovládání tabule. Současné ovládání tabule min. 4 osob najednou. Multidotyková tabule umožnující tzv. multigesta.Formát velikosti obrazu interaktivní tabule v poměru 16:10. Minimální velikost úhlopříčky interaktivní tabule 215 cm  Součástí tabule je nástrojová lišta s min. 2 barevnými bezbateriovými pery- hroty a houbou. </t>
    </r>
    <r>
      <rPr>
        <sz val="11"/>
        <color rgb="FF000000"/>
        <rFont val="Garamond"/>
        <family val="1"/>
        <charset val="238"/>
      </rPr>
      <t xml:space="preserve">Vzhledem k proškolení pracovníků školy a zajištění kompatibility se stávajícím SW zadavatel požaduje SW SMART Notebook v nejnovější verzi. Zdůvodnění : Zadavatel již používá požadovaný SW. Pro zadavatele by bylo obtížné a nákladné znovu zaměstnance proškolovat, případná nekompatibilita SW vybavení by činila potíže při přípravě. </t>
    </r>
    <r>
      <rPr>
        <sz val="11"/>
        <color theme="1"/>
        <rFont val="Garamond"/>
        <family val="1"/>
        <charset val="238"/>
      </rPr>
      <t>Aktivní stereo ozvučení, min. výkon 2x20W. Ozvučení je možno integrovat-připojit k interaktivní tabuli.</t>
    </r>
  </si>
  <si>
    <r>
      <t>Dobíjecí mobilní inteligentní skříň pro min. 32 ks žákovských notebooků. Notebooky lze ukládat horizontálně (vodorovně). Úložný výsuvný prostor pro 1 ks notebooku musí být min. 510/368/56 mm.  Napájení přes adaptér notebooku. Uzamykatelná skříň. Materiál skříně: odolný plast se zaoblenými rohy. Barva: Oranžová nebo zelená.</t>
    </r>
    <r>
      <rPr>
        <sz val="11"/>
        <color rgb="FF5A5958"/>
        <rFont val="Garamond"/>
        <family val="1"/>
        <charset val="238"/>
      </rPr>
      <t xml:space="preserve">  </t>
    </r>
    <r>
      <rPr>
        <sz val="11"/>
        <color theme="1"/>
        <rFont val="Garamond"/>
        <family val="1"/>
        <charset val="238"/>
      </rPr>
      <t>Inteligentní dobíjení:</t>
    </r>
    <r>
      <rPr>
        <sz val="11"/>
        <color rgb="FF5A5958"/>
        <rFont val="Garamond"/>
        <family val="1"/>
        <charset val="238"/>
      </rPr>
      <t xml:space="preserve"> </t>
    </r>
    <r>
      <rPr>
        <sz val="11"/>
        <color theme="1"/>
        <rFont val="Garamond"/>
        <family val="1"/>
        <charset val="238"/>
      </rPr>
      <t xml:space="preserve">nastavitelný časovač nabíjení a vypnutí. Sekvenční přepínače, které zabrání vypnutí  jističe před přetížením. </t>
    </r>
  </si>
  <si>
    <t>Učebna</t>
  </si>
  <si>
    <t>Nábytek - specifikace parametrů</t>
  </si>
  <si>
    <t xml:space="preserve">Ovládací SW pro organizaci aktivit v labotatoři. Monitoring jednotlivých studentských stanic, propojování připojených audio signálů (interkom). Organizace třídy, databáze pro zasedací pořádek. Režimy prezentace, monitoring a podpora studentů při cvičení, párování a práce v min. 5 skupinách, cvičení, testování. Ovládání lokálního CD/DVD přehrávače v PC. Záznam připojeného audio kanálu (zvolený student; studentský pár; skupina).
Ovládací SW jazykové laboratoře pro mediální aktivity s obrázky, audio, video a textovými soubory. Databáze učebních materiálů, organizovaná dle vyučujícího a tříd. Třídění materiálů do učebních lekcí. Licence pro min. 24 žáků
</t>
  </si>
  <si>
    <t>Audio matice pro interkom, náhodné párování a konference, nastavené párování a konference, monitorování zvukových spojení studentů učitelem, 32 audio připojení (max. 64 při spojení dvou matic), 8 propojovacích audio kanálů , freq. rozsah 20 Hz - 20 kHz ±3 db, propojení CAT-5e (UTP), konektory: 16x RJ45 = připojení pro 32 audio mixer, max. délka kabeláže 45m, 4x RJ45 sběrnice pro rozšíření, 2x RJ45 sběrnice pro kontrolu při rozšíření, RS-232 konektor pro řízení, RS-422 konektor pro řízení, 1x RJ45 pro KVM hub, DB-9M konektor pro HW kontrolér, 12V napájení, příprava pro zabudování, vč. síťového zdroje.</t>
  </si>
  <si>
    <t>Audio mixer a sluchátkový zesilovač - nastavení hlasitosti sluchátek, vypnutí mikrofonu, freq. rozsah 20 Hz - 20 kHz, pro dynamický i kondenzátorový typ mikrofonu, mikrofonní vstup 12 db - 45 db, impedance sluchátek 32 - 600 Ω, linkový vstup/výstup 2,5V, AGC - funkce automatického donastavení hlasitosti vstupů Aux in a PC in, nastavení úrovně pro Aux in, konektory: 1x 3,5mm jack - mikrofon, 1x 3,5mm stereo jack - sluchátka, 1x 3,5mm stereo jack -  Aux in, 1x 3,5mm stereo jack -  Aux out, 1x 3,5mm stereo jack -  PC in, 1x 3,5mm stereo jack -  PC out, 1x RJ45 - audio matice, 1x RJ45 - audio mixer, napájení z audio mixeru/kabel CAT5, vč. instalačních otvorů.</t>
  </si>
  <si>
    <t>Audio mixer a sluchátkový zesilovač - student, nastavení hlasitosti sluchátek, vypnutí mikrofonu, tlačítko pro kontakt vyučujícího,  freq. rozsah 20 Hz - 20 kHz, pro dynamický i kondenzátorový typ mikrofonu, mikrofonní vstup 12 db - 45 db, impedance sluchátek 32 - 600 Ω, linkový vstup/výstup 2,5V, konektory: 2x 3,5mm jack - mikrofony, 2x 3,5mm stereo jack - sluchátka, 1x 3,5mm stereo jack -  Aux in, 1x 3,5mm stereo jack -  Aux out, 1x RJ45 - audio matice, 1x RJ45 - audio mixer, napájení z audio mixeru/kabel CAT5, vč. instalačních otvorů.</t>
  </si>
  <si>
    <t>Systémový náhlavní set - sluchátka/mikrofon, provedení  z pružného polyethylénu - odolné hrubému zacházení, uzavřená stereofonní sluchátka, kondenzátorový mikrofon, polstrovaný a nastavitelný náhlavní most, Sluchátka: freq. rozsah 20 Hz - 20 kHz, impedance 2x 32 Ω, citlivost 97 dB SPL/1mW, Mikrofon: freq. rozsah 50 Hz - 16 kHz, impedance &lt; 2,2 kΩ, citlivost -62 až 4 dBV/μbar, konektory: 1x 3,5mm stereo jack -  mikrofon, 1x 3,5mm stereo jack -  sluchátka, kabel min. 1,8 m, hmotnost max. 0,25 kg</t>
  </si>
  <si>
    <t>Vzhledem k proškolení pracovníků školy a zajištění kompatibility se stávajícím SW zadavatel požaduje WIndows 7 nebo 8 Professional (64-bit) v nejnovější verzi. Zdůvodnění: Zadavatel již používá požadovaný SW. Pro zadavatele by bylo obtížné a nákladné znovu zaměstnance proškolovat, případná nekompatibilita SW vybavení by činila potíže při přípravě.
PC
Procesor:  min. 6300 bodů dle CPU Benchmark, Velikost paměti (MB): min. 4 GB, sloty min.: 1x PCI-E x16, 2x PCI-E x1, 1x PCI, 6x USB 2.0, 4x USB 3.0, grafická karta integrovaná min. 1 GB s  výstupy min. 1x VGA + 1x DisplayPort, Pevný disk (GB) min. 500 (7.200 RPM), Mechanika DVD±RW DL, Síťové rozhraní Gigabit Ethernet, Skříň Micro Tower, min. 320W zdroj, Zvuková karta integrovaná, USB klávesnice a myš, 3-letá záruka NBD
PC musí být rozšířeno následujícími komponenty: 
Digitalizační karta: Celosvětový příjem analogové &amp; DVB-T TV,  MPEG-2 &amp; H.264 HDTV Ready, Podporuje živou 3DTV, Převod živé 2D TV do 3D,  Grabování HD videa z HDMI &amp; analogových zdrojů,  Nahrávání do formátu H.264 v reálném čase
- Vícekanálový náhled
Monitory 
2 ks shodné monitory min. Displej 20’’ LED matný, podsvícení  LED, panel TN, rozlišení min. 1.600x900 (16:9), kontrast min. 3M:1, odezva max. 5 ms, vstupy min. VGA + DVI-D, 3-letá záruka NBD
MEDIA server 
CPU: dle cpubenchmark min. 7010 bodů,  Paměť min. : 8GB (DDR3-1333) , min. 4 paměťové sloty. Network Controller: integrovaný min. 1Gb dvouportový 332i Adapter. Storage Controller: SATA Controller (RAID 0/1/10).Hard Drive: 2 x non hot plug 1TB 3,5" SATA LFF HDD, max 4 x HDD pozice.Mechanika: SATA DVD-RW. Vzdálená správa,  Micro ATX Tower Záruka:  min. 3 roky, Operační systém:  MS WS12 R2 Standard CZ + ENG OEM</t>
  </si>
  <si>
    <r>
      <t>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Software včetně instalace</t>
    </r>
  </si>
  <si>
    <r>
      <t>2)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Audio matice včetně instalace</t>
    </r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</si>
  <si>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Audio mixer+zesilovač učitel včetně instalace</t>
    </r>
  </si>
  <si>
    <r>
      <t>5)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Systémový náhlavní set včetně instalace</t>
    </r>
  </si>
  <si>
    <t>4) Audio mixer+zesilovač  student včetně instalace</t>
  </si>
  <si>
    <t>Vybavení jazykové laboratoře pro 24 žáků</t>
  </si>
  <si>
    <t>Digitální zrcadlovka (tělo + objektiv)
Rozlišení min. 16 Mpix
Obrazový snímač CMOS, velikost 22,3 × 14,9 mm
Maximální citlivost ISO až 25 600
Zrcadlový hledáček
Dotykový displej s úhlopříčkou min. 7,7 cm (3,0")
Vestavěný blesk + patice pro externí blesk, 
Objektiv ‐ Ohnisková vzdálenost 18‐55mm
‐ Světelnost objektivu f/ 3,5 ‐ 5,6
‐ Stabilizátor obrazu 4krokový
‐ Možnost použít 58mm filtry
Možnost výměny objektivů, Možnost natáčení full HD videa, České menu
Zdroj energie – 1 ks li‐ion akumulátor
Hmotnost těla max. 500 g, Paměťová karta min. 8 GB class 10 nebo vyšší
Stativ ‐ Výška rozloženého stativu min. 150cm
Brašna na fotoaparát + objektiv 18‐55mm doporučená výrobcem
fotoaparátu nebo kompatibilní</t>
  </si>
  <si>
    <t xml:space="preserve">Dálkové ovládádní na 3 ks rolet k elektronické zatemňovací roletě </t>
  </si>
  <si>
    <t>Digitální váhy + sada laboratorních závaží + sada zlomkových závaží</t>
  </si>
  <si>
    <r>
      <t xml:space="preserve">• Rozsah vážení do 500 g 
• Dělení váhy: 0,05 g 
•možnost přepínání měrných jednotek
• Funkce TARA (odečítá hmotnost obalu váženého předmětu) 
• Automatického vypínání přístroje
• Napájení:  baterie
• Rozsah dodávky: citlivá váhy, odpovídající baterie
</t>
    </r>
    <r>
      <rPr>
        <sz val="11"/>
        <color rgb="FFFF0000"/>
        <rFont val="Garamond"/>
        <family val="1"/>
        <charset val="238"/>
      </rPr>
      <t xml:space="preserve">SADA laboratorního závaží: obsahuje závaží (1g až 50g), SADA obsahuje 8 ks závaží o hmotnostech 1 g, 2 g, 2 g, 5 g, 10 g, 20 g, 20 g, 50 g. Závaží je určené pro vážení na miskách (bez háčků).  Uložena budou v krabičce s pinzetou; SADA zlomkového závaží (10 mg až  500 mg): obsahuje 9 ks zlomkových závaží o hmotnostech 10 mg, 10 mg, 20 mg, 20 mg, 50 mg, 100 mg, 100 mg, 200 mg, 500 mg, obsahuje též technickou pinzetu </t>
    </r>
  </si>
  <si>
    <t>Se skládá z následujících položek č. 1) až 6), součástí je zprovoznění a montáž</t>
  </si>
  <si>
    <t>přírodopisná</t>
  </si>
  <si>
    <t>6) PC učitele včetně Media serveru a instalace</t>
  </si>
  <si>
    <t>Konstrukce vyrobena z trubkových profilů 28mm a 32mm, síly 1,5mm, Povrchově upravena vypalovanou práškovou barvou, dle vzorníku RAL – 2003 (oranžová), Anatomicky tvarovany sedák s krempou a opěrák z vícevrstvé překližky, oboustranně lakováno zdravotně nezávadným lakem, Stavitelné, vel. 5,6,7, nečalouněná</t>
  </si>
  <si>
    <t>Konstrukce vyrobena z trubkových profilů 28mm a 32mm, síly 1,5mm, Povrchově upravena vypalovanou práškovou barvou, dle vzorníku RAL – 1018 (žlutá), Anatomicky tvarovany sedák s krempou a opěrák z vícevrstvé překližky, oboustranně lakováno zdravotně nezávadným lakem, Stavitelné, vel. 5,6,7, nečalouněná</t>
  </si>
  <si>
    <t>Konstrukce vyrobena z trubkových profilů 28mm a 32mm, síly 1,5mm, Povrchově upravena vypalovanou práškovou barvou, dle vzorníku RAL – 1018 (žlutá), Zdvojená noha zvyšující pevnost a tuhost lavice, Plastové návleky s rektifikačními šrouby pro snadné ustavení lavice při nerovné podlaze, Háčky pro zavěšení tašek, Pozinkované odkládací koše pro uložení židliček, Pracovní deska lavic z LDT 22mm v dezénu buk s oblými rohy a ABS hranami 2mm</t>
  </si>
  <si>
    <t>Konstrukce vyrobena z trubkových profilů 28mm a 32mm, síly 1,5mm, Povrchově upravena vypalovanou práškovou barvou, dle vzorníku RAL –1018 (žlutá), Anatomicky tvarovany sedák s krempou a opěrák z vícevrstvé překližky, oboustranně lakováno zdravotně nezávadným lakem, Stavitelné, vel. 5,6,7, nečalouněná</t>
  </si>
  <si>
    <t>Cena za jednotku bez DPH</t>
  </si>
  <si>
    <t>Model (značka)</t>
  </si>
  <si>
    <t>Výrobce</t>
  </si>
  <si>
    <t>Příloha č. I kupní smlouvy</t>
  </si>
  <si>
    <t>Nabídková cena celkem bez DPH</t>
  </si>
  <si>
    <t>Splňuje požadavek zadavatele ANO/NE</t>
  </si>
  <si>
    <t>Akustický obklad, rozměr: v2100, tl. 40 mm       bm</t>
  </si>
  <si>
    <t>Vybavení učeben nábytkem</t>
  </si>
  <si>
    <t>Odkaz na obrázek v příloze VI</t>
  </si>
  <si>
    <t>XXX</t>
  </si>
  <si>
    <t>doplní uchazeč</t>
  </si>
  <si>
    <t>Specifikace - vybavení učeben nábytkem</t>
  </si>
  <si>
    <t>Specifinace - Vybavení učeben ICT</t>
  </si>
  <si>
    <t>Specifikace - učební pomůcky</t>
  </si>
  <si>
    <t>Technologie tisku - Laserová
Barva (s ohledem na ostatní vybavení) bílá
Funkce - kopírování, skenování, faxování
Maximální měsiční vytížení - alespoň 60.000 str.
Vstupní zásobní 300 ks, Výstupní zásobník 150 Ks
Rychlost tisku barevně 25 str. / min a více
Doba tisku první strany po zapnutí přístroje vč. zahřátí 60 sekund jak pro černobílí, tak pro barevný tisk
Min. rozlišení jak pro kopírování, tak pro skenování dokumentů v hodnotě 600 x 600 DPI
Rychlost skenování alespoň 25 str./min
Funkce skeneru - automatický podavač
Rozhraní tiskárny - LAN, Wi-Fi</t>
  </si>
  <si>
    <t xml:space="preserve"> Laserové multifunkční zařízení podporující barevný oboustranný tisk, kopírování, skenování; formát papíru A3; rozlišení tisku a kopírování  min. 600 x 600 dpi; rozhraní USB 2,0; LAN + Wifi; rychlost tisku a kopírování min. 20 stran za min. Zásobník na papír, podavač originálu, sada toneru. Maximální měsiční vytížení - alespoň 100 000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</si>
</sst>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rgb="FF000000"/>
      <name val="Garamond"/>
      <family val="1"/>
      <charset val="238"/>
    </font>
    <font>
      <sz val="11"/>
      <color rgb="FF5A5958"/>
      <name val="Garamond"/>
      <family val="1"/>
      <charset val="238"/>
    </font>
    <font>
      <sz val="7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3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justify"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1" fillId="0" borderId="1" xfId="0" applyFont="1" applyBorder="1" applyAlignment="1" applyProtection="1">
      <alignment horizontal="left" vertical="top" wrapText="1"/>
    </xf>
    <xf numFmtId="164" fontId="0" fillId="0" borderId="1" xfId="0" applyNumberFormat="1" applyBorder="1" applyAlignment="1">
      <alignment vertical="top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B8" sqref="B8"/>
    </sheetView>
  </sheetViews>
  <sheetFormatPr defaultRowHeight="15" x14ac:dyDescent="0.25"/>
  <cols>
    <col min="1" max="1" width="11.5703125" customWidth="1"/>
    <col min="2" max="2" width="22.140625" customWidth="1"/>
    <col min="3" max="3" width="9.42578125" customWidth="1"/>
    <col min="4" max="4" width="86.42578125" customWidth="1"/>
    <col min="5" max="5" width="17.140625" hidden="1" customWidth="1"/>
    <col min="6" max="6" width="9.7109375" hidden="1" customWidth="1"/>
    <col min="7" max="7" width="17.140625" style="31" customWidth="1"/>
    <col min="8" max="8" width="14.28515625" style="31" customWidth="1"/>
    <col min="9" max="9" width="18.85546875" customWidth="1"/>
    <col min="10" max="10" width="10.42578125" customWidth="1"/>
    <col min="11" max="11" width="19.28515625" customWidth="1"/>
  </cols>
  <sheetData>
    <row r="1" spans="1:11" x14ac:dyDescent="0.25">
      <c r="A1" t="s">
        <v>115</v>
      </c>
      <c r="I1" t="s">
        <v>105</v>
      </c>
    </row>
    <row r="2" spans="1:11" s="1" customFormat="1" ht="33.75" customHeight="1" x14ac:dyDescent="0.25">
      <c r="A2" s="2" t="s">
        <v>55</v>
      </c>
      <c r="B2" s="2" t="s">
        <v>0</v>
      </c>
      <c r="C2" s="2" t="s">
        <v>3</v>
      </c>
      <c r="D2" s="2" t="s">
        <v>4</v>
      </c>
      <c r="E2" s="2"/>
      <c r="F2" s="2" t="s">
        <v>2</v>
      </c>
      <c r="G2" s="2" t="s">
        <v>102</v>
      </c>
      <c r="H2" s="2" t="s">
        <v>1</v>
      </c>
      <c r="I2" s="8" t="s">
        <v>103</v>
      </c>
      <c r="J2" s="8" t="s">
        <v>104</v>
      </c>
      <c r="K2" s="2" t="s">
        <v>107</v>
      </c>
    </row>
    <row r="3" spans="1:11" ht="60.75" customHeight="1" x14ac:dyDescent="0.25">
      <c r="A3" s="5" t="s">
        <v>49</v>
      </c>
      <c r="B3" s="32" t="s">
        <v>16</v>
      </c>
      <c r="C3" s="7">
        <v>1</v>
      </c>
      <c r="D3" s="2" t="s">
        <v>47</v>
      </c>
      <c r="E3" s="3"/>
      <c r="F3" s="3"/>
      <c r="G3" s="33"/>
      <c r="H3" s="36">
        <f t="shared" ref="H3:H14" si="0">C3*G3</f>
        <v>0</v>
      </c>
      <c r="I3" s="43" t="s">
        <v>112</v>
      </c>
      <c r="J3" s="43" t="s">
        <v>112</v>
      </c>
      <c r="K3" s="43" t="s">
        <v>112</v>
      </c>
    </row>
    <row r="4" spans="1:11" ht="89.25" customHeight="1" x14ac:dyDescent="0.25">
      <c r="A4" s="5" t="s">
        <v>49</v>
      </c>
      <c r="B4" s="32" t="s">
        <v>61</v>
      </c>
      <c r="C4" s="7">
        <v>1</v>
      </c>
      <c r="D4" s="2" t="s">
        <v>68</v>
      </c>
      <c r="E4" s="3"/>
      <c r="F4" s="3"/>
      <c r="G4" s="33"/>
      <c r="H4" s="36">
        <f t="shared" si="0"/>
        <v>0</v>
      </c>
      <c r="I4" s="34"/>
      <c r="J4" s="34"/>
      <c r="K4" s="3"/>
    </row>
    <row r="5" spans="1:11" ht="63" customHeight="1" x14ac:dyDescent="0.25">
      <c r="A5" s="5" t="s">
        <v>49</v>
      </c>
      <c r="B5" s="32" t="s">
        <v>62</v>
      </c>
      <c r="C5" s="7">
        <v>1</v>
      </c>
      <c r="D5" s="2" t="s">
        <v>26</v>
      </c>
      <c r="E5" s="3"/>
      <c r="F5" s="3"/>
      <c r="G5" s="33"/>
      <c r="H5" s="36">
        <f t="shared" si="0"/>
        <v>0</v>
      </c>
      <c r="I5" s="34"/>
      <c r="J5" s="34"/>
      <c r="K5" s="3"/>
    </row>
    <row r="6" spans="1:11" ht="30" customHeight="1" x14ac:dyDescent="0.25">
      <c r="A6" s="5" t="s">
        <v>49</v>
      </c>
      <c r="B6" s="32" t="s">
        <v>63</v>
      </c>
      <c r="C6" s="7">
        <v>1</v>
      </c>
      <c r="D6" s="13" t="s">
        <v>66</v>
      </c>
      <c r="E6" s="3"/>
      <c r="F6" s="3"/>
      <c r="G6" s="33"/>
      <c r="H6" s="36">
        <f t="shared" si="0"/>
        <v>0</v>
      </c>
      <c r="I6" s="34"/>
      <c r="J6" s="34"/>
      <c r="K6" s="3"/>
    </row>
    <row r="7" spans="1:11" ht="28.5" customHeight="1" x14ac:dyDescent="0.25">
      <c r="A7" s="5" t="s">
        <v>49</v>
      </c>
      <c r="B7" s="32" t="s">
        <v>64</v>
      </c>
      <c r="C7" s="7">
        <v>1</v>
      </c>
      <c r="D7" s="13" t="s">
        <v>67</v>
      </c>
      <c r="E7" s="3"/>
      <c r="F7" s="3"/>
      <c r="G7" s="33"/>
      <c r="H7" s="36">
        <f t="shared" si="0"/>
        <v>0</v>
      </c>
      <c r="I7" s="34"/>
      <c r="J7" s="34"/>
      <c r="K7" s="3"/>
    </row>
    <row r="8" spans="1:11" ht="252.75" customHeight="1" x14ac:dyDescent="0.25">
      <c r="A8" s="5" t="s">
        <v>50</v>
      </c>
      <c r="B8" s="35" t="s">
        <v>12</v>
      </c>
      <c r="C8" s="7">
        <v>1</v>
      </c>
      <c r="D8" s="2" t="s">
        <v>91</v>
      </c>
      <c r="E8" s="3"/>
      <c r="F8" s="3"/>
      <c r="G8" s="33"/>
      <c r="H8" s="36">
        <f t="shared" si="0"/>
        <v>0</v>
      </c>
      <c r="I8" s="34"/>
      <c r="J8" s="34"/>
      <c r="K8" s="3"/>
    </row>
    <row r="9" spans="1:11" ht="45" x14ac:dyDescent="0.25">
      <c r="A9" s="5" t="s">
        <v>50</v>
      </c>
      <c r="B9" s="35" t="s">
        <v>13</v>
      </c>
      <c r="C9" s="7">
        <v>1</v>
      </c>
      <c r="D9" s="2" t="s">
        <v>56</v>
      </c>
      <c r="E9" s="3"/>
      <c r="F9" s="3"/>
      <c r="G9" s="33"/>
      <c r="H9" s="36">
        <f t="shared" si="0"/>
        <v>0</v>
      </c>
      <c r="I9" s="34"/>
      <c r="J9" s="34"/>
      <c r="K9" s="3"/>
    </row>
    <row r="10" spans="1:11" ht="44.25" customHeight="1" x14ac:dyDescent="0.25">
      <c r="A10" s="5" t="s">
        <v>50</v>
      </c>
      <c r="B10" s="35" t="s">
        <v>5</v>
      </c>
      <c r="C10" s="7">
        <v>3</v>
      </c>
      <c r="D10" s="2" t="s">
        <v>58</v>
      </c>
      <c r="E10" s="3"/>
      <c r="F10" s="3"/>
      <c r="G10" s="33"/>
      <c r="H10" s="36">
        <f t="shared" si="0"/>
        <v>0</v>
      </c>
      <c r="I10" s="34"/>
      <c r="J10" s="34"/>
      <c r="K10" s="3"/>
    </row>
    <row r="11" spans="1:11" ht="178.5" customHeight="1" x14ac:dyDescent="0.25">
      <c r="A11" s="5" t="s">
        <v>50</v>
      </c>
      <c r="B11" s="35" t="s">
        <v>93</v>
      </c>
      <c r="C11" s="7">
        <v>15</v>
      </c>
      <c r="D11" s="2" t="s">
        <v>94</v>
      </c>
      <c r="E11" s="2"/>
      <c r="F11" s="3"/>
      <c r="G11" s="33"/>
      <c r="H11" s="36">
        <f t="shared" si="0"/>
        <v>0</v>
      </c>
      <c r="I11" s="34"/>
      <c r="J11" s="34"/>
      <c r="K11" s="3"/>
    </row>
    <row r="12" spans="1:11" ht="268.5" customHeight="1" x14ac:dyDescent="0.25">
      <c r="A12" s="5" t="s">
        <v>50</v>
      </c>
      <c r="B12" s="35" t="s">
        <v>6</v>
      </c>
      <c r="C12" s="7">
        <v>1</v>
      </c>
      <c r="D12" s="2" t="s">
        <v>28</v>
      </c>
      <c r="E12" s="3"/>
      <c r="F12" s="3"/>
      <c r="G12" s="33"/>
      <c r="H12" s="36">
        <f t="shared" si="0"/>
        <v>0</v>
      </c>
      <c r="I12" s="34"/>
      <c r="J12" s="34"/>
      <c r="K12" s="3"/>
    </row>
    <row r="13" spans="1:11" ht="119.25" customHeight="1" x14ac:dyDescent="0.25">
      <c r="A13" s="5" t="s">
        <v>50</v>
      </c>
      <c r="B13" s="35" t="s">
        <v>7</v>
      </c>
      <c r="C13" s="7">
        <v>1</v>
      </c>
      <c r="D13" s="2" t="s">
        <v>57</v>
      </c>
      <c r="E13" s="3"/>
      <c r="F13" s="3"/>
      <c r="G13" s="33"/>
      <c r="H13" s="36">
        <f t="shared" si="0"/>
        <v>0</v>
      </c>
      <c r="I13" s="34"/>
      <c r="J13" s="34"/>
      <c r="K13" s="3"/>
    </row>
    <row r="14" spans="1:11" ht="152.25" customHeight="1" x14ac:dyDescent="0.25">
      <c r="A14" s="5" t="s">
        <v>50</v>
      </c>
      <c r="B14" s="35" t="s">
        <v>14</v>
      </c>
      <c r="C14" s="7">
        <v>15</v>
      </c>
      <c r="D14" s="2" t="s">
        <v>27</v>
      </c>
      <c r="E14" s="2"/>
      <c r="F14" s="3"/>
      <c r="G14" s="33"/>
      <c r="H14" s="36">
        <f t="shared" si="0"/>
        <v>0</v>
      </c>
      <c r="I14" s="34"/>
      <c r="J14" s="34"/>
      <c r="K14" s="3"/>
    </row>
    <row r="15" spans="1:11" x14ac:dyDescent="0.25">
      <c r="A15" s="3"/>
      <c r="B15" s="3" t="s">
        <v>106</v>
      </c>
      <c r="C15" s="3"/>
      <c r="D15" s="34"/>
      <c r="E15" s="3"/>
      <c r="F15" s="3"/>
      <c r="G15" s="33"/>
      <c r="H15" s="36">
        <f>SUM(H3:H14)</f>
        <v>0</v>
      </c>
      <c r="I15" s="34"/>
      <c r="J15" s="34"/>
      <c r="K15" s="3"/>
    </row>
  </sheetData>
  <pageMargins left="0.70866141732283472" right="0.70866141732283472" top="0.78740157480314965" bottom="0.78740157480314965" header="0.31496062992125984" footer="0.31496062992125984"/>
  <pageSetup paperSize="9" scale="6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A2" sqref="A2"/>
    </sheetView>
  </sheetViews>
  <sheetFormatPr defaultRowHeight="15" x14ac:dyDescent="0.25"/>
  <cols>
    <col min="1" max="1" width="11.85546875" style="10" customWidth="1"/>
    <col min="2" max="2" width="32.7109375" style="15" customWidth="1"/>
    <col min="3" max="3" width="9.85546875" style="27" customWidth="1"/>
    <col min="4" max="4" width="9.7109375" style="10" customWidth="1"/>
    <col min="5" max="5" width="112.5703125" style="20" customWidth="1"/>
    <col min="6" max="6" width="16.42578125" style="10" customWidth="1"/>
    <col min="7" max="7" width="18.140625" style="10" customWidth="1"/>
    <col min="8" max="16384" width="9.140625" style="10"/>
  </cols>
  <sheetData>
    <row r="1" spans="1:7" x14ac:dyDescent="0.25">
      <c r="A1" s="10" t="s">
        <v>113</v>
      </c>
      <c r="E1" s="37" t="s">
        <v>105</v>
      </c>
    </row>
    <row r="2" spans="1:7" ht="45" x14ac:dyDescent="0.25">
      <c r="A2" s="5" t="s">
        <v>74</v>
      </c>
      <c r="B2" s="11" t="s">
        <v>109</v>
      </c>
      <c r="C2" s="25" t="s">
        <v>3</v>
      </c>
      <c r="D2" s="8" t="s">
        <v>110</v>
      </c>
      <c r="E2" s="14" t="s">
        <v>78</v>
      </c>
      <c r="F2" s="17" t="s">
        <v>102</v>
      </c>
      <c r="G2" s="17" t="s">
        <v>1</v>
      </c>
    </row>
    <row r="3" spans="1:7" ht="61.5" customHeight="1" x14ac:dyDescent="0.25">
      <c r="A3" s="5" t="s">
        <v>48</v>
      </c>
      <c r="B3" s="8" t="s">
        <v>30</v>
      </c>
      <c r="C3" s="7">
        <v>4</v>
      </c>
      <c r="D3" s="16">
        <v>6</v>
      </c>
      <c r="E3" s="17" t="s">
        <v>29</v>
      </c>
      <c r="F3" s="5"/>
      <c r="G3" s="9">
        <f>C3*F3</f>
        <v>0</v>
      </c>
    </row>
    <row r="4" spans="1:7" ht="66" customHeight="1" x14ac:dyDescent="0.25">
      <c r="A4" s="5" t="s">
        <v>48</v>
      </c>
      <c r="B4" s="8" t="s">
        <v>31</v>
      </c>
      <c r="C4" s="7">
        <v>2</v>
      </c>
      <c r="D4" s="5">
        <v>7</v>
      </c>
      <c r="E4" s="17" t="s">
        <v>32</v>
      </c>
      <c r="F4" s="5"/>
      <c r="G4" s="9">
        <f t="shared" ref="G4:G23" si="0">C4*F4</f>
        <v>0</v>
      </c>
    </row>
    <row r="5" spans="1:7" ht="77.25" customHeight="1" x14ac:dyDescent="0.25">
      <c r="A5" s="5" t="s">
        <v>48</v>
      </c>
      <c r="B5" s="18" t="s">
        <v>36</v>
      </c>
      <c r="C5" s="26">
        <v>1</v>
      </c>
      <c r="D5" s="5">
        <v>1</v>
      </c>
      <c r="E5" s="17" t="s">
        <v>37</v>
      </c>
      <c r="F5" s="5"/>
      <c r="G5" s="9">
        <f t="shared" si="0"/>
        <v>0</v>
      </c>
    </row>
    <row r="6" spans="1:7" ht="75" x14ac:dyDescent="0.25">
      <c r="A6" s="5" t="s">
        <v>48</v>
      </c>
      <c r="B6" s="18" t="s">
        <v>39</v>
      </c>
      <c r="C6" s="7">
        <v>1</v>
      </c>
      <c r="D6" s="5">
        <v>2</v>
      </c>
      <c r="E6" s="17" t="s">
        <v>40</v>
      </c>
      <c r="F6" s="5"/>
      <c r="G6" s="9">
        <f t="shared" si="0"/>
        <v>0</v>
      </c>
    </row>
    <row r="7" spans="1:7" ht="32.25" customHeight="1" x14ac:dyDescent="0.25">
      <c r="A7" s="5" t="s">
        <v>48</v>
      </c>
      <c r="B7" s="18" t="s">
        <v>41</v>
      </c>
      <c r="C7" s="7">
        <v>1</v>
      </c>
      <c r="D7" s="5">
        <v>3</v>
      </c>
      <c r="E7" s="17" t="s">
        <v>42</v>
      </c>
      <c r="F7" s="5"/>
      <c r="G7" s="9">
        <f t="shared" si="0"/>
        <v>0</v>
      </c>
    </row>
    <row r="8" spans="1:7" ht="45" x14ac:dyDescent="0.25">
      <c r="A8" s="5" t="s">
        <v>48</v>
      </c>
      <c r="B8" s="18" t="s">
        <v>43</v>
      </c>
      <c r="C8" s="26">
        <v>12</v>
      </c>
      <c r="D8" s="5">
        <v>4</v>
      </c>
      <c r="E8" s="17" t="s">
        <v>44</v>
      </c>
      <c r="F8" s="5"/>
      <c r="G8" s="9">
        <f t="shared" si="0"/>
        <v>0</v>
      </c>
    </row>
    <row r="9" spans="1:7" ht="50.25" customHeight="1" x14ac:dyDescent="0.25">
      <c r="A9" s="5" t="s">
        <v>48</v>
      </c>
      <c r="B9" s="18" t="s">
        <v>34</v>
      </c>
      <c r="C9" s="7">
        <v>24</v>
      </c>
      <c r="D9" s="5"/>
      <c r="E9" s="17" t="s">
        <v>98</v>
      </c>
      <c r="F9" s="5"/>
      <c r="G9" s="9">
        <f t="shared" si="0"/>
        <v>0</v>
      </c>
    </row>
    <row r="10" spans="1:7" ht="62.25" customHeight="1" x14ac:dyDescent="0.25">
      <c r="A10" s="5" t="s">
        <v>48</v>
      </c>
      <c r="B10" s="18" t="s">
        <v>108</v>
      </c>
      <c r="C10" s="7">
        <v>10.9</v>
      </c>
      <c r="D10" s="5"/>
      <c r="E10" s="17" t="s">
        <v>51</v>
      </c>
      <c r="F10" s="5"/>
      <c r="G10" s="9">
        <f t="shared" si="0"/>
        <v>0</v>
      </c>
    </row>
    <row r="11" spans="1:7" ht="36" customHeight="1" x14ac:dyDescent="0.25">
      <c r="A11" s="5" t="s">
        <v>48</v>
      </c>
      <c r="B11" s="18" t="s">
        <v>45</v>
      </c>
      <c r="C11" s="7">
        <v>3</v>
      </c>
      <c r="D11" s="5"/>
      <c r="E11" s="17" t="s">
        <v>52</v>
      </c>
      <c r="F11" s="5"/>
      <c r="G11" s="9">
        <f t="shared" si="0"/>
        <v>0</v>
      </c>
    </row>
    <row r="12" spans="1:7" ht="23.25" customHeight="1" x14ac:dyDescent="0.25">
      <c r="A12" s="5" t="s">
        <v>48</v>
      </c>
      <c r="B12" s="4" t="s">
        <v>24</v>
      </c>
      <c r="C12" s="7">
        <v>1</v>
      </c>
      <c r="D12" s="5"/>
      <c r="E12" s="6" t="s">
        <v>92</v>
      </c>
      <c r="F12" s="5"/>
      <c r="G12" s="9">
        <f t="shared" si="0"/>
        <v>0</v>
      </c>
    </row>
    <row r="13" spans="1:7" ht="75" x14ac:dyDescent="0.25">
      <c r="A13" s="5" t="s">
        <v>49</v>
      </c>
      <c r="B13" s="18" t="s">
        <v>38</v>
      </c>
      <c r="C13" s="7">
        <v>1</v>
      </c>
      <c r="D13" s="5">
        <v>2</v>
      </c>
      <c r="E13" s="17" t="s">
        <v>46</v>
      </c>
      <c r="F13" s="5"/>
      <c r="G13" s="9">
        <f t="shared" si="0"/>
        <v>0</v>
      </c>
    </row>
    <row r="14" spans="1:7" ht="32.25" customHeight="1" x14ac:dyDescent="0.25">
      <c r="A14" s="5" t="s">
        <v>49</v>
      </c>
      <c r="B14" s="18" t="s">
        <v>41</v>
      </c>
      <c r="C14" s="7">
        <v>1</v>
      </c>
      <c r="D14" s="5">
        <v>3</v>
      </c>
      <c r="E14" s="17" t="s">
        <v>42</v>
      </c>
      <c r="F14" s="5"/>
      <c r="G14" s="9">
        <f t="shared" si="0"/>
        <v>0</v>
      </c>
    </row>
    <row r="15" spans="1:7" ht="47.25" customHeight="1" x14ac:dyDescent="0.25">
      <c r="A15" s="5" t="s">
        <v>49</v>
      </c>
      <c r="B15" s="18" t="s">
        <v>34</v>
      </c>
      <c r="C15" s="7">
        <v>32</v>
      </c>
      <c r="D15" s="5"/>
      <c r="E15" s="17" t="s">
        <v>99</v>
      </c>
      <c r="F15" s="5"/>
      <c r="G15" s="9">
        <f t="shared" si="0"/>
        <v>0</v>
      </c>
    </row>
    <row r="16" spans="1:7" ht="66.75" customHeight="1" x14ac:dyDescent="0.25">
      <c r="A16" s="5" t="s">
        <v>49</v>
      </c>
      <c r="B16" s="19" t="s">
        <v>33</v>
      </c>
      <c r="C16" s="7">
        <v>16</v>
      </c>
      <c r="D16" s="5"/>
      <c r="E16" s="17" t="s">
        <v>100</v>
      </c>
      <c r="F16" s="5"/>
      <c r="G16" s="9">
        <f t="shared" si="0"/>
        <v>0</v>
      </c>
    </row>
    <row r="17" spans="1:7" ht="66.75" customHeight="1" x14ac:dyDescent="0.25">
      <c r="A17" s="5" t="s">
        <v>49</v>
      </c>
      <c r="B17" s="8" t="s">
        <v>30</v>
      </c>
      <c r="C17" s="7">
        <v>5</v>
      </c>
      <c r="D17" s="5">
        <v>6</v>
      </c>
      <c r="E17" s="17" t="s">
        <v>29</v>
      </c>
      <c r="F17" s="5"/>
      <c r="G17" s="9">
        <f t="shared" si="0"/>
        <v>0</v>
      </c>
    </row>
    <row r="18" spans="1:7" ht="75" x14ac:dyDescent="0.25">
      <c r="A18" s="5" t="s">
        <v>50</v>
      </c>
      <c r="B18" s="18" t="s">
        <v>38</v>
      </c>
      <c r="C18" s="7">
        <v>1</v>
      </c>
      <c r="D18" s="5">
        <v>2</v>
      </c>
      <c r="E18" s="17" t="s">
        <v>46</v>
      </c>
      <c r="F18" s="5"/>
      <c r="G18" s="9">
        <f t="shared" si="0"/>
        <v>0</v>
      </c>
    </row>
    <row r="19" spans="1:7" ht="30" x14ac:dyDescent="0.25">
      <c r="A19" s="5" t="s">
        <v>50</v>
      </c>
      <c r="B19" s="18" t="s">
        <v>41</v>
      </c>
      <c r="C19" s="7">
        <v>1</v>
      </c>
      <c r="D19" s="5">
        <v>3</v>
      </c>
      <c r="E19" s="17" t="s">
        <v>42</v>
      </c>
      <c r="F19" s="5"/>
      <c r="G19" s="9">
        <f t="shared" si="0"/>
        <v>0</v>
      </c>
    </row>
    <row r="20" spans="1:7" ht="60" x14ac:dyDescent="0.25">
      <c r="A20" s="5" t="s">
        <v>50</v>
      </c>
      <c r="B20" s="8" t="s">
        <v>30</v>
      </c>
      <c r="C20" s="7">
        <v>4</v>
      </c>
      <c r="D20" s="5">
        <v>6</v>
      </c>
      <c r="E20" s="17" t="s">
        <v>29</v>
      </c>
      <c r="F20" s="5"/>
      <c r="G20" s="9">
        <f t="shared" si="0"/>
        <v>0</v>
      </c>
    </row>
    <row r="21" spans="1:7" ht="60" x14ac:dyDescent="0.25">
      <c r="A21" s="5" t="s">
        <v>50</v>
      </c>
      <c r="B21" s="19" t="s">
        <v>33</v>
      </c>
      <c r="C21" s="7">
        <v>16</v>
      </c>
      <c r="D21" s="5"/>
      <c r="E21" s="17" t="s">
        <v>100</v>
      </c>
      <c r="F21" s="5"/>
      <c r="G21" s="9">
        <f t="shared" si="0"/>
        <v>0</v>
      </c>
    </row>
    <row r="22" spans="1:7" ht="45" x14ac:dyDescent="0.25">
      <c r="A22" s="5" t="s">
        <v>50</v>
      </c>
      <c r="B22" s="8" t="s">
        <v>34</v>
      </c>
      <c r="C22" s="7">
        <v>32</v>
      </c>
      <c r="D22" s="5"/>
      <c r="E22" s="17" t="s">
        <v>101</v>
      </c>
      <c r="F22" s="5"/>
      <c r="G22" s="9">
        <f t="shared" si="0"/>
        <v>0</v>
      </c>
    </row>
    <row r="23" spans="1:7" ht="150.75" customHeight="1" x14ac:dyDescent="0.25">
      <c r="A23" s="5" t="s">
        <v>50</v>
      </c>
      <c r="B23" s="8" t="s">
        <v>35</v>
      </c>
      <c r="C23" s="7">
        <v>4</v>
      </c>
      <c r="D23" s="5">
        <v>5</v>
      </c>
      <c r="E23" s="17" t="s">
        <v>69</v>
      </c>
      <c r="F23" s="5"/>
      <c r="G23" s="9">
        <f t="shared" si="0"/>
        <v>0</v>
      </c>
    </row>
    <row r="24" spans="1:7" ht="24" customHeight="1" x14ac:dyDescent="0.25">
      <c r="A24" s="5"/>
      <c r="B24" s="17" t="s">
        <v>1</v>
      </c>
      <c r="C24" s="7"/>
      <c r="D24" s="5"/>
      <c r="E24" s="14"/>
      <c r="F24" s="5"/>
      <c r="G24" s="9">
        <f>SUM(G3:G23)</f>
        <v>0</v>
      </c>
    </row>
    <row r="25" spans="1:7" x14ac:dyDescent="0.25">
      <c r="E25" s="21"/>
    </row>
    <row r="26" spans="1:7" x14ac:dyDescent="0.25">
      <c r="E26" s="21"/>
    </row>
  </sheetData>
  <pageMargins left="0.70866141732283472" right="0.70866141732283472" top="0.78740157480314965" bottom="0.78740157480314965" header="0.31496062992125984" footer="0.31496062992125984"/>
  <pageSetup paperSize="9" scale="61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B1" zoomScale="90" zoomScaleNormal="90" workbookViewId="0">
      <selection activeCell="M3" sqref="M3"/>
    </sheetView>
  </sheetViews>
  <sheetFormatPr defaultRowHeight="15" x14ac:dyDescent="0.25"/>
  <cols>
    <col min="1" max="1" width="9.7109375" style="10" customWidth="1"/>
    <col min="2" max="2" width="24.7109375" style="10" customWidth="1"/>
    <col min="3" max="3" width="9.42578125" style="27" customWidth="1"/>
    <col min="4" max="4" width="89.5703125" style="10" customWidth="1"/>
    <col min="5" max="6" width="16.28515625" style="10" customWidth="1"/>
    <col min="7" max="7" width="19.85546875" style="10" customWidth="1"/>
    <col min="8" max="8" width="13.5703125" style="10" customWidth="1"/>
    <col min="9" max="9" width="19" style="10" customWidth="1"/>
    <col min="10" max="16384" width="9.140625" style="10"/>
  </cols>
  <sheetData>
    <row r="1" spans="1:9" x14ac:dyDescent="0.25">
      <c r="A1" s="10" t="s">
        <v>114</v>
      </c>
      <c r="G1" s="37" t="s">
        <v>105</v>
      </c>
    </row>
    <row r="2" spans="1:9" s="15" customFormat="1" ht="36.75" customHeight="1" x14ac:dyDescent="0.25">
      <c r="A2" s="8" t="s">
        <v>77</v>
      </c>
      <c r="B2" s="8" t="s">
        <v>0</v>
      </c>
      <c r="C2" s="25" t="s">
        <v>3</v>
      </c>
      <c r="D2" s="8" t="s">
        <v>4</v>
      </c>
      <c r="E2" s="8" t="s">
        <v>102</v>
      </c>
      <c r="F2" s="12" t="s">
        <v>1</v>
      </c>
      <c r="G2" s="8" t="s">
        <v>103</v>
      </c>
      <c r="H2" s="8" t="s">
        <v>104</v>
      </c>
      <c r="I2" s="8" t="s">
        <v>107</v>
      </c>
    </row>
    <row r="3" spans="1:9" ht="184.5" customHeight="1" x14ac:dyDescent="0.25">
      <c r="A3" s="5" t="s">
        <v>49</v>
      </c>
      <c r="B3" s="35" t="s">
        <v>15</v>
      </c>
      <c r="C3" s="7">
        <v>1</v>
      </c>
      <c r="D3" s="8" t="s">
        <v>70</v>
      </c>
      <c r="E3" s="5"/>
      <c r="F3" s="12">
        <f t="shared" ref="F3:F14" si="0">C3*E3</f>
        <v>0</v>
      </c>
      <c r="G3" s="44" t="s">
        <v>112</v>
      </c>
      <c r="H3" s="44" t="s">
        <v>112</v>
      </c>
      <c r="I3" s="44" t="s">
        <v>112</v>
      </c>
    </row>
    <row r="4" spans="1:9" ht="153" customHeight="1" x14ac:dyDescent="0.25">
      <c r="A4" s="5" t="s">
        <v>49</v>
      </c>
      <c r="B4" s="35" t="s">
        <v>9</v>
      </c>
      <c r="C4" s="7">
        <v>1</v>
      </c>
      <c r="D4" s="8" t="s">
        <v>75</v>
      </c>
      <c r="E4" s="5"/>
      <c r="F4" s="12">
        <f t="shared" si="0"/>
        <v>0</v>
      </c>
      <c r="G4" s="5"/>
      <c r="H4" s="5"/>
      <c r="I4" s="5"/>
    </row>
    <row r="5" spans="1:9" ht="60" customHeight="1" x14ac:dyDescent="0.25">
      <c r="A5" s="5" t="s">
        <v>49</v>
      </c>
      <c r="B5" s="35" t="s">
        <v>10</v>
      </c>
      <c r="C5" s="7">
        <v>1</v>
      </c>
      <c r="D5" s="8" t="s">
        <v>71</v>
      </c>
      <c r="E5" s="5"/>
      <c r="F5" s="12">
        <f t="shared" si="0"/>
        <v>0</v>
      </c>
      <c r="G5" s="5"/>
      <c r="H5" s="5"/>
      <c r="I5" s="5"/>
    </row>
    <row r="6" spans="1:9" ht="48" customHeight="1" x14ac:dyDescent="0.25">
      <c r="A6" s="5" t="s">
        <v>49</v>
      </c>
      <c r="B6" s="35" t="s">
        <v>11</v>
      </c>
      <c r="C6" s="7">
        <v>1</v>
      </c>
      <c r="D6" s="8" t="s">
        <v>53</v>
      </c>
      <c r="E6" s="5"/>
      <c r="F6" s="12">
        <f t="shared" si="0"/>
        <v>0</v>
      </c>
      <c r="G6" s="5"/>
      <c r="H6" s="5"/>
      <c r="I6" s="5"/>
    </row>
    <row r="7" spans="1:9" ht="111.75" customHeight="1" x14ac:dyDescent="0.25">
      <c r="A7" s="5" t="s">
        <v>49</v>
      </c>
      <c r="B7" s="35" t="s">
        <v>17</v>
      </c>
      <c r="C7" s="7">
        <v>32</v>
      </c>
      <c r="D7" s="8" t="s">
        <v>54</v>
      </c>
      <c r="E7" s="5"/>
      <c r="F7" s="12">
        <f t="shared" si="0"/>
        <v>0</v>
      </c>
      <c r="G7" s="5"/>
      <c r="H7" s="5"/>
      <c r="I7" s="5"/>
    </row>
    <row r="8" spans="1:9" ht="81" customHeight="1" x14ac:dyDescent="0.25">
      <c r="A8" s="5" t="s">
        <v>49</v>
      </c>
      <c r="B8" s="35" t="s">
        <v>18</v>
      </c>
      <c r="C8" s="7">
        <v>1</v>
      </c>
      <c r="D8" s="8" t="s">
        <v>59</v>
      </c>
      <c r="E8" s="5"/>
      <c r="F8" s="12">
        <f t="shared" si="0"/>
        <v>0</v>
      </c>
      <c r="G8" s="5"/>
      <c r="H8" s="5"/>
      <c r="I8" s="5"/>
    </row>
    <row r="9" spans="1:9" ht="141" customHeight="1" x14ac:dyDescent="0.25">
      <c r="A9" s="5" t="s">
        <v>49</v>
      </c>
      <c r="B9" s="35" t="s">
        <v>19</v>
      </c>
      <c r="C9" s="7">
        <v>1</v>
      </c>
      <c r="D9" s="8" t="s">
        <v>65</v>
      </c>
      <c r="E9" s="5"/>
      <c r="F9" s="12">
        <f t="shared" si="0"/>
        <v>0</v>
      </c>
      <c r="G9" s="8"/>
      <c r="H9" s="5"/>
      <c r="I9" s="5"/>
    </row>
    <row r="10" spans="1:9" ht="75" x14ac:dyDescent="0.25">
      <c r="A10" s="5" t="s">
        <v>49</v>
      </c>
      <c r="B10" s="35" t="s">
        <v>20</v>
      </c>
      <c r="C10" s="7">
        <v>1</v>
      </c>
      <c r="D10" s="35" t="s">
        <v>76</v>
      </c>
      <c r="E10" s="5"/>
      <c r="F10" s="12">
        <f t="shared" si="0"/>
        <v>0</v>
      </c>
      <c r="G10" s="5"/>
      <c r="H10" s="5"/>
      <c r="I10" s="5"/>
    </row>
    <row r="11" spans="1:9" ht="150" x14ac:dyDescent="0.25">
      <c r="A11" s="5" t="s">
        <v>50</v>
      </c>
      <c r="B11" s="35" t="s">
        <v>9</v>
      </c>
      <c r="C11" s="7">
        <v>1</v>
      </c>
      <c r="D11" s="35" t="s">
        <v>75</v>
      </c>
      <c r="E11" s="5"/>
      <c r="F11" s="12">
        <f t="shared" si="0"/>
        <v>0</v>
      </c>
      <c r="G11" s="5"/>
      <c r="H11" s="5"/>
      <c r="I11" s="5"/>
    </row>
    <row r="12" spans="1:9" ht="66.75" customHeight="1" x14ac:dyDescent="0.25">
      <c r="A12" s="5" t="s">
        <v>50</v>
      </c>
      <c r="B12" s="35" t="s">
        <v>10</v>
      </c>
      <c r="C12" s="7">
        <v>1</v>
      </c>
      <c r="D12" s="8" t="s">
        <v>72</v>
      </c>
      <c r="E12" s="5"/>
      <c r="F12" s="12">
        <f t="shared" si="0"/>
        <v>0</v>
      </c>
      <c r="G12" s="5"/>
      <c r="H12" s="5"/>
      <c r="I12" s="5"/>
    </row>
    <row r="13" spans="1:9" ht="45" x14ac:dyDescent="0.25">
      <c r="A13" s="5" t="s">
        <v>50</v>
      </c>
      <c r="B13" s="35" t="s">
        <v>11</v>
      </c>
      <c r="C13" s="7">
        <v>1</v>
      </c>
      <c r="D13" s="8" t="s">
        <v>53</v>
      </c>
      <c r="E13" s="5"/>
      <c r="F13" s="12">
        <f t="shared" si="0"/>
        <v>0</v>
      </c>
      <c r="G13" s="5"/>
      <c r="H13" s="5"/>
      <c r="I13" s="5"/>
    </row>
    <row r="14" spans="1:9" ht="170.25" customHeight="1" x14ac:dyDescent="0.25">
      <c r="A14" s="46" t="s">
        <v>50</v>
      </c>
      <c r="B14" s="45" t="s">
        <v>8</v>
      </c>
      <c r="C14" s="47">
        <v>1</v>
      </c>
      <c r="D14" s="48" t="s">
        <v>116</v>
      </c>
      <c r="E14" s="46"/>
      <c r="F14" s="49">
        <f t="shared" si="0"/>
        <v>0</v>
      </c>
      <c r="G14" s="46"/>
      <c r="H14" s="46"/>
      <c r="I14" s="46"/>
    </row>
    <row r="15" spans="1:9" ht="30" x14ac:dyDescent="0.25">
      <c r="A15" s="5" t="s">
        <v>48</v>
      </c>
      <c r="B15" s="38" t="s">
        <v>90</v>
      </c>
      <c r="C15" s="7" t="s">
        <v>25</v>
      </c>
      <c r="D15" s="30" t="s">
        <v>95</v>
      </c>
      <c r="E15" s="5"/>
      <c r="F15" s="12" t="s">
        <v>111</v>
      </c>
      <c r="G15" s="5"/>
      <c r="H15" s="5"/>
      <c r="I15" s="5"/>
    </row>
    <row r="16" spans="1:9" ht="120" customHeight="1" x14ac:dyDescent="0.25">
      <c r="A16" s="5" t="s">
        <v>48</v>
      </c>
      <c r="B16" s="23" t="s">
        <v>85</v>
      </c>
      <c r="C16" s="7">
        <v>1</v>
      </c>
      <c r="D16" s="22" t="s">
        <v>79</v>
      </c>
      <c r="E16" s="5"/>
      <c r="F16" s="12">
        <f t="shared" ref="F16:F27" si="1">C16*E16</f>
        <v>0</v>
      </c>
      <c r="G16" s="5"/>
      <c r="H16" s="5"/>
      <c r="I16" s="5"/>
    </row>
    <row r="17" spans="1:9" ht="94.5" customHeight="1" x14ac:dyDescent="0.25">
      <c r="A17" s="5" t="s">
        <v>48</v>
      </c>
      <c r="B17" s="23" t="s">
        <v>86</v>
      </c>
      <c r="C17" s="7">
        <v>1</v>
      </c>
      <c r="D17" s="22" t="s">
        <v>80</v>
      </c>
      <c r="E17" s="5"/>
      <c r="F17" s="12">
        <f t="shared" si="1"/>
        <v>0</v>
      </c>
      <c r="G17" s="5"/>
      <c r="H17" s="5"/>
      <c r="I17" s="5"/>
    </row>
    <row r="18" spans="1:9" ht="105" x14ac:dyDescent="0.25">
      <c r="A18" s="5" t="s">
        <v>48</v>
      </c>
      <c r="B18" s="23" t="s">
        <v>87</v>
      </c>
      <c r="C18" s="7">
        <v>1</v>
      </c>
      <c r="D18" s="22" t="s">
        <v>81</v>
      </c>
      <c r="E18" s="5"/>
      <c r="F18" s="12">
        <f t="shared" si="1"/>
        <v>0</v>
      </c>
      <c r="G18" s="5"/>
      <c r="H18" s="5"/>
      <c r="I18" s="5"/>
    </row>
    <row r="19" spans="1:9" ht="90" x14ac:dyDescent="0.25">
      <c r="A19" s="5" t="s">
        <v>48</v>
      </c>
      <c r="B19" s="24" t="s">
        <v>89</v>
      </c>
      <c r="C19" s="7">
        <v>24</v>
      </c>
      <c r="D19" s="22" t="s">
        <v>82</v>
      </c>
      <c r="E19" s="5"/>
      <c r="F19" s="12">
        <f t="shared" si="1"/>
        <v>0</v>
      </c>
      <c r="G19" s="5"/>
      <c r="H19" s="5"/>
      <c r="I19" s="5"/>
    </row>
    <row r="20" spans="1:9" ht="75" x14ac:dyDescent="0.25">
      <c r="A20" s="5" t="s">
        <v>48</v>
      </c>
      <c r="B20" s="23" t="s">
        <v>88</v>
      </c>
      <c r="C20" s="7">
        <v>25</v>
      </c>
      <c r="D20" s="22" t="s">
        <v>83</v>
      </c>
      <c r="E20" s="5"/>
      <c r="F20" s="12">
        <f t="shared" si="1"/>
        <v>0</v>
      </c>
      <c r="G20" s="5"/>
      <c r="H20" s="5"/>
      <c r="I20" s="5"/>
    </row>
    <row r="21" spans="1:9" ht="409.5" x14ac:dyDescent="0.25">
      <c r="A21" s="5" t="s">
        <v>48</v>
      </c>
      <c r="B21" s="28" t="s">
        <v>97</v>
      </c>
      <c r="C21" s="29">
        <v>1</v>
      </c>
      <c r="D21" s="22" t="s">
        <v>84</v>
      </c>
      <c r="E21" s="5"/>
      <c r="F21" s="12">
        <f t="shared" si="1"/>
        <v>0</v>
      </c>
      <c r="G21" s="5"/>
      <c r="H21" s="5"/>
      <c r="I21" s="5"/>
    </row>
    <row r="22" spans="1:9" ht="183" customHeight="1" x14ac:dyDescent="0.25">
      <c r="A22" s="5" t="s">
        <v>96</v>
      </c>
      <c r="B22" s="38" t="s">
        <v>21</v>
      </c>
      <c r="C22" s="7">
        <v>1</v>
      </c>
      <c r="D22" s="8" t="s">
        <v>73</v>
      </c>
      <c r="E22" s="5"/>
      <c r="F22" s="12">
        <f t="shared" si="1"/>
        <v>0</v>
      </c>
      <c r="G22" s="5"/>
      <c r="H22" s="5"/>
      <c r="I22" s="5"/>
    </row>
    <row r="23" spans="1:9" ht="153" customHeight="1" x14ac:dyDescent="0.25">
      <c r="A23" s="5" t="s">
        <v>48</v>
      </c>
      <c r="B23" s="38" t="s">
        <v>9</v>
      </c>
      <c r="C23" s="7">
        <v>1</v>
      </c>
      <c r="D23" s="35" t="s">
        <v>75</v>
      </c>
      <c r="E23" s="5"/>
      <c r="F23" s="12">
        <f t="shared" si="1"/>
        <v>0</v>
      </c>
      <c r="G23" s="5"/>
      <c r="H23" s="5"/>
      <c r="I23" s="5"/>
    </row>
    <row r="24" spans="1:9" ht="63" customHeight="1" x14ac:dyDescent="0.25">
      <c r="A24" s="5" t="s">
        <v>48</v>
      </c>
      <c r="B24" s="38" t="s">
        <v>10</v>
      </c>
      <c r="C24" s="7">
        <v>1</v>
      </c>
      <c r="D24" s="8" t="s">
        <v>72</v>
      </c>
      <c r="E24" s="5"/>
      <c r="F24" s="12">
        <f t="shared" si="1"/>
        <v>0</v>
      </c>
      <c r="G24" s="5"/>
      <c r="H24" s="5"/>
      <c r="I24" s="5"/>
    </row>
    <row r="25" spans="1:9" ht="45" x14ac:dyDescent="0.25">
      <c r="A25" s="5" t="s">
        <v>48</v>
      </c>
      <c r="B25" s="35" t="s">
        <v>11</v>
      </c>
      <c r="C25" s="7">
        <v>1</v>
      </c>
      <c r="D25" s="8" t="s">
        <v>53</v>
      </c>
      <c r="E25" s="5"/>
      <c r="F25" s="12">
        <f t="shared" si="1"/>
        <v>0</v>
      </c>
      <c r="G25" s="5"/>
      <c r="H25" s="5"/>
      <c r="I25" s="5"/>
    </row>
    <row r="26" spans="1:9" ht="60" customHeight="1" x14ac:dyDescent="0.25">
      <c r="A26" s="46" t="s">
        <v>48</v>
      </c>
      <c r="B26" s="45" t="s">
        <v>22</v>
      </c>
      <c r="C26" s="47">
        <v>1</v>
      </c>
      <c r="D26" s="48" t="s">
        <v>117</v>
      </c>
      <c r="E26" s="46"/>
      <c r="F26" s="49">
        <f t="shared" si="1"/>
        <v>0</v>
      </c>
      <c r="G26" s="46"/>
      <c r="H26" s="46"/>
      <c r="I26" s="46"/>
    </row>
    <row r="27" spans="1:9" ht="48.75" customHeight="1" x14ac:dyDescent="0.25">
      <c r="A27" s="5" t="s">
        <v>48</v>
      </c>
      <c r="B27" s="35" t="s">
        <v>23</v>
      </c>
      <c r="C27" s="7">
        <v>1</v>
      </c>
      <c r="D27" s="8" t="s">
        <v>60</v>
      </c>
      <c r="E27" s="5"/>
      <c r="F27" s="12">
        <f t="shared" si="1"/>
        <v>0</v>
      </c>
      <c r="G27" s="5"/>
      <c r="H27" s="5"/>
      <c r="I27" s="5"/>
    </row>
    <row r="28" spans="1:9" ht="27.75" customHeight="1" x14ac:dyDescent="0.25">
      <c r="A28" s="5"/>
      <c r="B28" s="39" t="s">
        <v>106</v>
      </c>
      <c r="C28" s="40"/>
      <c r="D28" s="11"/>
      <c r="E28" s="41"/>
      <c r="F28" s="42">
        <f>SUM(F3:F27)</f>
        <v>0</v>
      </c>
      <c r="G28" s="5"/>
      <c r="H28" s="5"/>
      <c r="I28" s="5"/>
    </row>
  </sheetData>
  <pageMargins left="0.11811023622047245" right="0.31496062992125984" top="0.78740157480314965" bottom="0.78740157480314965" header="0.31496062992125984" footer="0.31496062992125984"/>
  <pageSetup paperSize="9" scale="6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A vybavení</vt:lpstr>
      <vt:lpstr>B nábytek</vt:lpstr>
      <vt:lpstr>C ICT</vt:lpstr>
      <vt:lpstr>'A vybavení'!Oblast_tisku</vt:lpstr>
      <vt:lpstr>'B nábytek'!Oblast_tisku</vt:lpstr>
      <vt:lpstr>'C ICT'!Oblast_tisku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2014-09-10T12:56:51Z</cp:lastPrinted>
  <dcterms:created xsi:type="dcterms:W3CDTF">2014-08-20T11:08:33Z</dcterms:created>
  <dcterms:modified xsi:type="dcterms:W3CDTF">2014-09-22T08:57:27Z</dcterms:modified>
</cp:coreProperties>
</file>